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w folder\"/>
    </mc:Choice>
  </mc:AlternateContent>
  <bookViews>
    <workbookView xWindow="480" yWindow="45" windowWidth="19155" windowHeight="7230"/>
  </bookViews>
  <sheets>
    <sheet name="Quote-EHA" sheetId="1" r:id="rId1"/>
    <sheet name="Clr-Frzr Layout" sheetId="2" r:id="rId2"/>
  </sheets>
  <calcPr calcId="152511"/>
</workbook>
</file>

<file path=xl/calcChain.xml><?xml version="1.0" encoding="utf-8"?>
<calcChain xmlns="http://schemas.openxmlformats.org/spreadsheetml/2006/main">
  <c r="F25" i="1" l="1"/>
  <c r="F26" i="1" s="1"/>
  <c r="F9" i="1" l="1"/>
  <c r="F10" i="1"/>
  <c r="F12" i="1"/>
  <c r="F14" i="1" s="1"/>
  <c r="F17" i="1"/>
  <c r="F18" i="1" s="1"/>
  <c r="F21" i="1"/>
  <c r="F22" i="1"/>
  <c r="F23" i="1" l="1"/>
  <c r="F29" i="1" s="1"/>
</calcChain>
</file>

<file path=xl/sharedStrings.xml><?xml version="1.0" encoding="utf-8"?>
<sst xmlns="http://schemas.openxmlformats.org/spreadsheetml/2006/main" count="46" uniqueCount="37">
  <si>
    <t>Total</t>
  </si>
  <si>
    <t>Freight to be determined based on order.</t>
  </si>
  <si>
    <t>Subtotal</t>
  </si>
  <si>
    <t xml:space="preserve">  </t>
  </si>
  <si>
    <t>This is for two units that are next to each other, side by side, one inside the other, etc.</t>
  </si>
  <si>
    <t xml:space="preserve">     Pointsix WiFi Temperature Sensors - Dual Input  -     $480.00
     2ea - 6' Teflon Cable - 4" Stainless Steel Probe  -     $120.00
    Mounting Bracket  -                                                     $20.00
    2ea - S9k Annual Service Fee per Sensor  -              $120.00</t>
  </si>
  <si>
    <t>This is for a single unit.  If the cooler and freezer are far apart, you need two of these.</t>
  </si>
  <si>
    <t xml:space="preserve">     Pointsix WiFi Temperature Sensors - Single Input  -  $290.00
     6' Teflon Cable - 4" Stainless Steel Probe  -              $60.00
    Mounting Bracket  -                                                     $20.00
    S9k Annual Service Fee per Sensor  -                       $60.00</t>
  </si>
  <si>
    <t>S9k Temperature Alert System - WiFi 802.11 Type Sensors</t>
  </si>
  <si>
    <t>Extension</t>
  </si>
  <si>
    <t>Qty</t>
  </si>
  <si>
    <t>Price</t>
  </si>
  <si>
    <t>Item</t>
  </si>
  <si>
    <t>(Amount not calculated in total)</t>
  </si>
  <si>
    <t>Bluetooth InfraRed Temperature Taker with probe- BIRTT</t>
  </si>
  <si>
    <t>S9k Annual Service Fee</t>
  </si>
  <si>
    <t xml:space="preserve">     24/7 Toll-Free Telephone Technical Support</t>
  </si>
  <si>
    <t xml:space="preserve">     Database with 5 years data storage</t>
  </si>
  <si>
    <t xml:space="preserve">     Secure Web Site</t>
  </si>
  <si>
    <t xml:space="preserve">     Administration Internet Training</t>
  </si>
  <si>
    <t xml:space="preserve">      Manager Internet Training</t>
  </si>
  <si>
    <t>No Charge</t>
  </si>
  <si>
    <t>S9k EHA Software</t>
  </si>
  <si>
    <t>S9k Electronic HACCP App</t>
  </si>
  <si>
    <t>Type 4</t>
  </si>
  <si>
    <t>Type 2</t>
  </si>
  <si>
    <t>Type 3</t>
  </si>
  <si>
    <t>Type 1</t>
  </si>
  <si>
    <t xml:space="preserve"> </t>
  </si>
  <si>
    <t>See Clr-Frzr Layout attached.</t>
  </si>
  <si>
    <t>Sentry9000 Installation of WiFi Sensors per refrigeration unit</t>
  </si>
  <si>
    <t>Sentry9000 will install the WiFi sensors for $460/refrigeration unit Cooler = 1, Freezer = 1</t>
  </si>
  <si>
    <t>These prices are for DIY by your maintenance department.  Instructions with graphics provided.</t>
  </si>
  <si>
    <t>$125.00
to</t>
  </si>
  <si>
    <t xml:space="preserve">A 7" Android Tablet  with a ZAGG protective screen cover and a protective carrying case.  This price is approximate. </t>
  </si>
  <si>
    <t>This is limited to TX, adjoining states and CA at this time.  Call for information.</t>
  </si>
  <si>
    <t>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</si>
</sst>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  <scheme val="minor"/>
    </font>
    <font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10" fontId="0" fillId="0" borderId="0" xfId="0" applyNumberFormat="1"/>
    <xf numFmtId="44" fontId="4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4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44" fontId="4" fillId="0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4" fontId="5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0" fillId="0" borderId="0" xfId="0" applyFill="1" applyBorder="1"/>
    <xf numFmtId="44" fontId="6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44" fontId="9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 wrapText="1"/>
    </xf>
    <xf numFmtId="0" fontId="7" fillId="0" borderId="3" xfId="0" applyFont="1" applyFill="1" applyBorder="1"/>
    <xf numFmtId="44" fontId="6" fillId="2" borderId="7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44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 wrapText="1"/>
    </xf>
    <xf numFmtId="0" fontId="0" fillId="2" borderId="9" xfId="0" applyFill="1" applyBorder="1"/>
    <xf numFmtId="44" fontId="4" fillId="0" borderId="4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44" fontId="13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13" fillId="0" borderId="5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/>
    </xf>
    <xf numFmtId="0" fontId="3" fillId="0" borderId="0" xfId="0" applyFont="1"/>
    <xf numFmtId="44" fontId="4" fillId="0" borderId="11" xfId="0" applyNumberFormat="1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4" fontId="4" fillId="0" borderId="13" xfId="0" applyNumberFormat="1" applyFont="1" applyBorder="1" applyAlignment="1">
      <alignment horizontal="right"/>
    </xf>
    <xf numFmtId="0" fontId="0" fillId="0" borderId="14" xfId="0" applyBorder="1" applyAlignment="1"/>
    <xf numFmtId="0" fontId="9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 wrapText="1"/>
    </xf>
    <xf numFmtId="44" fontId="4" fillId="0" borderId="16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44" fontId="4" fillId="0" borderId="18" xfId="0" applyNumberFormat="1" applyFont="1" applyBorder="1" applyAlignment="1">
      <alignment horizontal="right"/>
    </xf>
    <xf numFmtId="0" fontId="0" fillId="0" borderId="19" xfId="0" applyBorder="1" applyAlignment="1"/>
    <xf numFmtId="0" fontId="9" fillId="0" borderId="1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 wrapText="1"/>
    </xf>
    <xf numFmtId="44" fontId="4" fillId="0" borderId="7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left" wrapText="1"/>
    </xf>
    <xf numFmtId="44" fontId="4" fillId="2" borderId="2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44" fontId="4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8" fontId="4" fillId="0" borderId="2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 wrapText="1"/>
    </xf>
    <xf numFmtId="0" fontId="7" fillId="0" borderId="6" xfId="0" applyFont="1" applyFill="1" applyBorder="1" applyAlignment="1">
      <alignment horizontal="left" wrapText="1"/>
    </xf>
    <xf numFmtId="44" fontId="4" fillId="0" borderId="25" xfId="0" applyNumberFormat="1" applyFont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0" fillId="0" borderId="0" xfId="0" applyBorder="1"/>
    <xf numFmtId="44" fontId="4" fillId="0" borderId="26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4" fontId="4" fillId="0" borderId="2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44" fontId="4" fillId="0" borderId="25" xfId="0" applyNumberFormat="1" applyFont="1" applyBorder="1" applyAlignment="1">
      <alignment horizontal="center"/>
    </xf>
    <xf numFmtId="44" fontId="5" fillId="0" borderId="25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10" xfId="0" applyFont="1" applyBorder="1" applyAlignment="1"/>
    <xf numFmtId="44" fontId="4" fillId="0" borderId="26" xfId="0" applyNumberFormat="1" applyFont="1" applyBorder="1" applyAlignment="1">
      <alignment horizontal="center"/>
    </xf>
    <xf numFmtId="44" fontId="5" fillId="0" borderId="26" xfId="0" applyNumberFormat="1" applyFont="1" applyBorder="1" applyAlignment="1">
      <alignment horizontal="center"/>
    </xf>
    <xf numFmtId="0" fontId="4" fillId="0" borderId="10" xfId="0" applyFont="1" applyBorder="1" applyAlignment="1"/>
    <xf numFmtId="44" fontId="5" fillId="0" borderId="20" xfId="0" applyNumberFormat="1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4" fillId="3" borderId="25" xfId="0" applyFont="1" applyFill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/>
    <xf numFmtId="1" fontId="4" fillId="2" borderId="24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27" xfId="0" applyBorder="1"/>
    <xf numFmtId="0" fontId="0" fillId="0" borderId="19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" fillId="0" borderId="0" xfId="0" applyFont="1" applyBorder="1"/>
    <xf numFmtId="0" fontId="0" fillId="0" borderId="33" xfId="0" applyBorder="1"/>
    <xf numFmtId="0" fontId="0" fillId="0" borderId="27" xfId="0" applyFill="1" applyBorder="1"/>
    <xf numFmtId="0" fontId="0" fillId="0" borderId="19" xfId="0" applyFill="1" applyBorder="1"/>
    <xf numFmtId="0" fontId="0" fillId="0" borderId="29" xfId="0" applyFill="1" applyBorder="1"/>
    <xf numFmtId="0" fontId="0" fillId="0" borderId="28" xfId="0" applyFill="1" applyBorder="1"/>
    <xf numFmtId="0" fontId="0" fillId="0" borderId="30" xfId="0" applyFill="1" applyBorder="1"/>
    <xf numFmtId="0" fontId="0" fillId="0" borderId="33" xfId="0" applyFill="1" applyBorder="1"/>
    <xf numFmtId="0" fontId="0" fillId="0" borderId="31" xfId="0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" fillId="0" borderId="27" xfId="0" applyFont="1" applyFill="1" applyBorder="1"/>
    <xf numFmtId="0" fontId="1" fillId="0" borderId="19" xfId="0" applyFont="1" applyFill="1" applyBorder="1"/>
    <xf numFmtId="0" fontId="1" fillId="0" borderId="29" xfId="0" applyFont="1" applyFill="1" applyBorder="1"/>
    <xf numFmtId="0" fontId="1" fillId="0" borderId="28" xfId="0" applyFont="1" applyFill="1" applyBorder="1"/>
    <xf numFmtId="0" fontId="1" fillId="0" borderId="0" xfId="0" applyFont="1" applyBorder="1"/>
    <xf numFmtId="0" fontId="1" fillId="0" borderId="27" xfId="0" applyFont="1" applyBorder="1"/>
    <xf numFmtId="0" fontId="1" fillId="0" borderId="29" xfId="0" applyFont="1" applyBorder="1"/>
    <xf numFmtId="0" fontId="1" fillId="0" borderId="28" xfId="0" applyFont="1" applyBorder="1"/>
    <xf numFmtId="0" fontId="0" fillId="0" borderId="32" xfId="0" applyFill="1" applyBorder="1"/>
    <xf numFmtId="0" fontId="1" fillId="0" borderId="30" xfId="0" applyFont="1" applyFill="1" applyBorder="1"/>
    <xf numFmtId="0" fontId="1" fillId="0" borderId="0" xfId="0" applyFont="1" applyFill="1" applyBorder="1"/>
    <xf numFmtId="0" fontId="1" fillId="0" borderId="33" xfId="0" applyFont="1" applyFill="1" applyBorder="1"/>
    <xf numFmtId="0" fontId="1" fillId="0" borderId="31" xfId="0" applyFont="1" applyFill="1" applyBorder="1"/>
    <xf numFmtId="0" fontId="1" fillId="0" borderId="30" xfId="0" applyFont="1" applyBorder="1"/>
    <xf numFmtId="0" fontId="1" fillId="0" borderId="32" xfId="0" applyFont="1" applyBorder="1"/>
    <xf numFmtId="0" fontId="1" fillId="0" borderId="31" xfId="0" applyFont="1" applyBorder="1"/>
    <xf numFmtId="0" fontId="1" fillId="0" borderId="33" xfId="0" applyFont="1" applyBorder="1"/>
    <xf numFmtId="0" fontId="2" fillId="0" borderId="31" xfId="0" applyFont="1" applyFill="1" applyBorder="1"/>
    <xf numFmtId="0" fontId="1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35" xfId="0" applyFill="1" applyBorder="1"/>
    <xf numFmtId="0" fontId="0" fillId="0" borderId="36" xfId="0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5" fillId="0" borderId="0" xfId="1" applyFont="1" applyAlignment="1" applyProtection="1"/>
    <xf numFmtId="0" fontId="0" fillId="0" borderId="9" xfId="0" applyFill="1" applyBorder="1"/>
    <xf numFmtId="0" fontId="9" fillId="0" borderId="8" xfId="0" applyFont="1" applyFill="1" applyBorder="1" applyAlignment="1">
      <alignment horizontal="right" wrapText="1"/>
    </xf>
    <xf numFmtId="44" fontId="4" fillId="0" borderId="2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4" fontId="7" fillId="0" borderId="4" xfId="0" applyNumberFormat="1" applyFont="1" applyBorder="1" applyAlignment="1">
      <alignment horizontal="center"/>
    </xf>
    <xf numFmtId="44" fontId="0" fillId="0" borderId="0" xfId="0" applyNumberFormat="1"/>
    <xf numFmtId="0" fontId="7" fillId="0" borderId="9" xfId="0" applyFont="1" applyFill="1" applyBorder="1"/>
    <xf numFmtId="2" fontId="4" fillId="0" borderId="26" xfId="0" applyNumberFormat="1" applyFont="1" applyBorder="1" applyAlignment="1">
      <alignment horizontal="center" wrapText="1"/>
    </xf>
    <xf numFmtId="8" fontId="4" fillId="0" borderId="25" xfId="0" applyNumberFormat="1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4" fontId="4" fillId="0" borderId="21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2" xfId="0" applyBorder="1" applyAlignment="1"/>
    <xf numFmtId="44" fontId="5" fillId="0" borderId="22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14</xdr:row>
      <xdr:rowOff>28575</xdr:rowOff>
    </xdr:from>
    <xdr:to>
      <xdr:col>15</xdr:col>
      <xdr:colOff>47625</xdr:colOff>
      <xdr:row>17</xdr:row>
      <xdr:rowOff>142875</xdr:rowOff>
    </xdr:to>
    <xdr:sp macro="" textlink="">
      <xdr:nvSpPr>
        <xdr:cNvPr id="2" name="TextBox 1"/>
        <xdr:cNvSpPr txBox="1"/>
      </xdr:nvSpPr>
      <xdr:spPr>
        <a:xfrm>
          <a:off x="5781675" y="2295525"/>
          <a:ext cx="5476875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aseline="0"/>
            <a:t>There are many different Android tablets available on the market.  Your Technology Dept. can assist in determining the best for you and also make the purchase for you.  A tablet with bluetooth  connectivity with a Serial Port Profile is required for the BIRTT.  Currently this includes Google, HP, Asus and Acer.</a:t>
          </a:r>
        </a:p>
      </xdr:txBody>
    </xdr:sp>
    <xdr:clientData/>
  </xdr:twoCellAnchor>
  <xdr:twoCellAnchor>
    <xdr:from>
      <xdr:col>6</xdr:col>
      <xdr:colOff>85725</xdr:colOff>
      <xdr:row>1</xdr:row>
      <xdr:rowOff>76200</xdr:rowOff>
    </xdr:from>
    <xdr:to>
      <xdr:col>11</xdr:col>
      <xdr:colOff>247650</xdr:colOff>
      <xdr:row>8</xdr:row>
      <xdr:rowOff>76200</xdr:rowOff>
    </xdr:to>
    <xdr:sp macro="" textlink="">
      <xdr:nvSpPr>
        <xdr:cNvPr id="3" name="TextBox 2"/>
        <xdr:cNvSpPr txBox="1"/>
      </xdr:nvSpPr>
      <xdr:spPr>
        <a:xfrm>
          <a:off x="3743325" y="238125"/>
          <a:ext cx="32099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One app per location is required.  You can use multiple tablets at</a:t>
          </a:r>
          <a:r>
            <a:rPr lang="en-US" sz="1100" baseline="0"/>
            <a:t> a single location for the single price of the app for that location.</a:t>
          </a:r>
        </a:p>
        <a:p>
          <a:endParaRPr lang="en-US" sz="1100" baseline="0"/>
        </a:p>
        <a:p>
          <a:r>
            <a:rPr lang="en-US" sz="1100" b="1" baseline="0"/>
            <a:t>Enter number in blue shaded cells.</a:t>
          </a:r>
          <a:endParaRPr lang="en-US" sz="1100" b="1"/>
        </a:p>
      </xdr:txBody>
    </xdr:sp>
    <xdr:clientData/>
  </xdr:twoCellAnchor>
  <xdr:twoCellAnchor>
    <xdr:from>
      <xdr:col>6</xdr:col>
      <xdr:colOff>114300</xdr:colOff>
      <xdr:row>9</xdr:row>
      <xdr:rowOff>85726</xdr:rowOff>
    </xdr:from>
    <xdr:to>
      <xdr:col>13</xdr:col>
      <xdr:colOff>504825</xdr:colOff>
      <xdr:row>12</xdr:row>
      <xdr:rowOff>47625</xdr:rowOff>
    </xdr:to>
    <xdr:sp macro="" textlink="">
      <xdr:nvSpPr>
        <xdr:cNvPr id="4" name="TextBox 3"/>
        <xdr:cNvSpPr txBox="1"/>
      </xdr:nvSpPr>
      <xdr:spPr>
        <a:xfrm>
          <a:off x="5762625" y="1543051"/>
          <a:ext cx="4733925" cy="447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BIRTT is optional</a:t>
          </a:r>
          <a:r>
            <a:rPr lang="en-US" sz="1100"/>
            <a:t>.  Temperatures can be taken with the current thermometers and entered into the app manually using the on-screen</a:t>
          </a:r>
          <a:r>
            <a:rPr lang="en-US" sz="1100" baseline="0"/>
            <a:t> keyboard.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17</xdr:row>
      <xdr:rowOff>123825</xdr:rowOff>
    </xdr:from>
    <xdr:to>
      <xdr:col>6</xdr:col>
      <xdr:colOff>438150</xdr:colOff>
      <xdr:row>20</xdr:row>
      <xdr:rowOff>85725</xdr:rowOff>
    </xdr:to>
    <xdr:sp macro="" textlink="">
      <xdr:nvSpPr>
        <xdr:cNvPr id="2" name="TextBox 1"/>
        <xdr:cNvSpPr txBox="1"/>
      </xdr:nvSpPr>
      <xdr:spPr>
        <a:xfrm>
          <a:off x="3038475" y="2876550"/>
          <a:ext cx="10572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Freezer inside the cooler-side</a:t>
          </a:r>
        </a:p>
        <a:p>
          <a:endParaRPr lang="en-US" sz="1100"/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6</xdr:col>
      <xdr:colOff>142875</xdr:colOff>
      <xdr:row>3</xdr:row>
      <xdr:rowOff>152400</xdr:rowOff>
    </xdr:to>
    <xdr:sp macro="" textlink="">
      <xdr:nvSpPr>
        <xdr:cNvPr id="3" name="TextBox 2"/>
        <xdr:cNvSpPr txBox="1"/>
      </xdr:nvSpPr>
      <xdr:spPr>
        <a:xfrm>
          <a:off x="1171575" y="171450"/>
          <a:ext cx="26289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Freezer and Cooler share the same wall, but have separate entrances</a:t>
          </a:r>
        </a:p>
      </xdr:txBody>
    </xdr:sp>
    <xdr:clientData/>
  </xdr:twoCellAnchor>
  <xdr:twoCellAnchor>
    <xdr:from>
      <xdr:col>17</xdr:col>
      <xdr:colOff>381000</xdr:colOff>
      <xdr:row>7</xdr:row>
      <xdr:rowOff>171450</xdr:rowOff>
    </xdr:from>
    <xdr:to>
      <xdr:col>20</xdr:col>
      <xdr:colOff>390525</xdr:colOff>
      <xdr:row>10</xdr:row>
      <xdr:rowOff>142875</xdr:rowOff>
    </xdr:to>
    <xdr:sp macro="" textlink="">
      <xdr:nvSpPr>
        <xdr:cNvPr id="4" name="TextBox 3"/>
        <xdr:cNvSpPr txBox="1"/>
      </xdr:nvSpPr>
      <xdr:spPr>
        <a:xfrm>
          <a:off x="10744200" y="1295400"/>
          <a:ext cx="18383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Freezer and Cooler separated</a:t>
          </a:r>
          <a:r>
            <a:rPr lang="en-US" sz="1100" baseline="0"/>
            <a:t> by space.</a:t>
          </a:r>
          <a:endParaRPr lang="en-US" sz="1100"/>
        </a:p>
      </xdr:txBody>
    </xdr:sp>
    <xdr:clientData/>
  </xdr:twoCellAnchor>
  <xdr:twoCellAnchor>
    <xdr:from>
      <xdr:col>14</xdr:col>
      <xdr:colOff>361950</xdr:colOff>
      <xdr:row>2</xdr:row>
      <xdr:rowOff>0</xdr:rowOff>
    </xdr:from>
    <xdr:to>
      <xdr:col>16</xdr:col>
      <xdr:colOff>161925</xdr:colOff>
      <xdr:row>3</xdr:row>
      <xdr:rowOff>76200</xdr:rowOff>
    </xdr:to>
    <xdr:sp macro="" textlink="">
      <xdr:nvSpPr>
        <xdr:cNvPr id="5" name="TextBox 4"/>
        <xdr:cNvSpPr txBox="1"/>
      </xdr:nvSpPr>
      <xdr:spPr>
        <a:xfrm>
          <a:off x="8896350" y="323850"/>
          <a:ext cx="1019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/>
            <a:t>Freezer</a:t>
          </a:r>
        </a:p>
      </xdr:txBody>
    </xdr:sp>
    <xdr:clientData/>
  </xdr:twoCellAnchor>
  <xdr:twoCellAnchor>
    <xdr:from>
      <xdr:col>16</xdr:col>
      <xdr:colOff>142875</xdr:colOff>
      <xdr:row>15</xdr:row>
      <xdr:rowOff>161925</xdr:rowOff>
    </xdr:from>
    <xdr:to>
      <xdr:col>17</xdr:col>
      <xdr:colOff>552450</xdr:colOff>
      <xdr:row>17</xdr:row>
      <xdr:rowOff>47625</xdr:rowOff>
    </xdr:to>
    <xdr:sp macro="" textlink="">
      <xdr:nvSpPr>
        <xdr:cNvPr id="6" name="TextBox 5"/>
        <xdr:cNvSpPr txBox="1"/>
      </xdr:nvSpPr>
      <xdr:spPr>
        <a:xfrm>
          <a:off x="9896475" y="2590800"/>
          <a:ext cx="101917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Cooler</a:t>
          </a:r>
        </a:p>
      </xdr:txBody>
    </xdr:sp>
    <xdr:clientData/>
  </xdr:twoCellAnchor>
  <xdr:twoCellAnchor>
    <xdr:from>
      <xdr:col>8</xdr:col>
      <xdr:colOff>219075</xdr:colOff>
      <xdr:row>12</xdr:row>
      <xdr:rowOff>38100</xdr:rowOff>
    </xdr:from>
    <xdr:to>
      <xdr:col>12</xdr:col>
      <xdr:colOff>161925</xdr:colOff>
      <xdr:row>15</xdr:row>
      <xdr:rowOff>66675</xdr:rowOff>
    </xdr:to>
    <xdr:sp macro="" textlink="">
      <xdr:nvSpPr>
        <xdr:cNvPr id="7" name="TextBox 6"/>
        <xdr:cNvSpPr txBox="1"/>
      </xdr:nvSpPr>
      <xdr:spPr>
        <a:xfrm>
          <a:off x="5095875" y="1981200"/>
          <a:ext cx="23812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Freezer inside</a:t>
          </a:r>
          <a:r>
            <a:rPr lang="en-US" sz="1100" baseline="0"/>
            <a:t> </a:t>
          </a:r>
          <a:r>
            <a:rPr lang="en-US" sz="1100"/>
            <a:t>the cooler-back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0"/>
  <sheetViews>
    <sheetView showGridLines="0" tabSelected="1" workbookViewId="0">
      <selection activeCell="H14" sqref="H14"/>
    </sheetView>
  </sheetViews>
  <sheetFormatPr defaultRowHeight="12.75" x14ac:dyDescent="0.2"/>
  <cols>
    <col min="1" max="1" width="48.140625" style="1" customWidth="1"/>
    <col min="2" max="2" width="7.85546875" customWidth="1"/>
    <col min="3" max="3" width="4.140625" customWidth="1"/>
    <col min="4" max="4" width="9.7109375" customWidth="1"/>
    <col min="5" max="5" width="3.5703125" customWidth="1"/>
    <col min="6" max="6" width="11.28515625" customWidth="1"/>
    <col min="8" max="8" width="10.28515625" bestFit="1" customWidth="1"/>
  </cols>
  <sheetData>
    <row r="1" spans="1:11" ht="12.75" customHeight="1" thickBot="1" x14ac:dyDescent="0.25">
      <c r="A1" s="52" t="s">
        <v>12</v>
      </c>
      <c r="B1" s="51"/>
      <c r="C1" s="50"/>
      <c r="D1" s="49" t="s">
        <v>11</v>
      </c>
      <c r="E1" s="87" t="s">
        <v>10</v>
      </c>
      <c r="F1" s="49" t="s">
        <v>9</v>
      </c>
    </row>
    <row r="2" spans="1:11" ht="12.75" customHeight="1" x14ac:dyDescent="0.2">
      <c r="A2" s="78" t="s">
        <v>23</v>
      </c>
      <c r="B2" s="86"/>
      <c r="C2" s="86"/>
      <c r="D2" s="77"/>
      <c r="E2" s="84"/>
      <c r="F2" s="76"/>
    </row>
    <row r="3" spans="1:11" ht="12.75" customHeight="1" x14ac:dyDescent="0.2">
      <c r="A3" s="78" t="s">
        <v>22</v>
      </c>
      <c r="B3" s="74"/>
      <c r="C3" s="73"/>
      <c r="D3" s="77"/>
      <c r="E3" s="84"/>
      <c r="F3" s="76" t="s">
        <v>21</v>
      </c>
    </row>
    <row r="4" spans="1:11" ht="12.75" customHeight="1" x14ac:dyDescent="0.2">
      <c r="A4" s="75" t="s">
        <v>20</v>
      </c>
      <c r="B4" s="74"/>
      <c r="C4" s="73"/>
      <c r="D4" s="85"/>
      <c r="E4" s="84"/>
      <c r="F4" s="76"/>
    </row>
    <row r="5" spans="1:11" ht="12.75" customHeight="1" x14ac:dyDescent="0.2">
      <c r="A5" s="75" t="s">
        <v>19</v>
      </c>
      <c r="B5" s="74"/>
      <c r="C5" s="73"/>
      <c r="D5" s="85"/>
      <c r="E5" s="84"/>
      <c r="F5" s="76"/>
    </row>
    <row r="6" spans="1:11" ht="12.75" customHeight="1" x14ac:dyDescent="0.2">
      <c r="A6" s="75" t="s">
        <v>18</v>
      </c>
      <c r="B6" s="74"/>
      <c r="C6" s="73"/>
      <c r="D6" s="85"/>
      <c r="E6" s="84"/>
      <c r="F6" s="76"/>
    </row>
    <row r="7" spans="1:11" ht="12.75" customHeight="1" x14ac:dyDescent="0.2">
      <c r="A7" s="75" t="s">
        <v>17</v>
      </c>
      <c r="B7" s="74"/>
      <c r="C7" s="73"/>
      <c r="D7" s="85"/>
      <c r="E7" s="84"/>
      <c r="F7" s="76"/>
    </row>
    <row r="8" spans="1:11" ht="12.75" customHeight="1" x14ac:dyDescent="0.2">
      <c r="A8" s="75" t="s">
        <v>16</v>
      </c>
      <c r="B8" s="74"/>
      <c r="C8" s="73"/>
      <c r="D8" s="85"/>
      <c r="E8" s="84"/>
      <c r="F8" s="76"/>
    </row>
    <row r="9" spans="1:11" ht="12.75" customHeight="1" thickBot="1" x14ac:dyDescent="0.25">
      <c r="A9" s="78" t="s">
        <v>15</v>
      </c>
      <c r="B9" s="74"/>
      <c r="C9" s="73"/>
      <c r="D9" s="83">
        <v>300</v>
      </c>
      <c r="E9" s="82">
        <v>1</v>
      </c>
      <c r="F9" s="71">
        <f>E9*D9</f>
        <v>300</v>
      </c>
    </row>
    <row r="10" spans="1:11" ht="12.75" customHeight="1" thickBot="1" x14ac:dyDescent="0.25">
      <c r="A10" s="81"/>
      <c r="B10" s="80"/>
      <c r="C10" s="56" t="s">
        <v>2</v>
      </c>
      <c r="D10" s="10"/>
      <c r="E10" s="69"/>
      <c r="F10" s="27">
        <f>F9</f>
        <v>300</v>
      </c>
    </row>
    <row r="11" spans="1:11" ht="12.75" customHeight="1" x14ac:dyDescent="0.2">
      <c r="A11" s="75"/>
      <c r="B11" s="74"/>
      <c r="C11" s="73"/>
      <c r="D11" s="79"/>
      <c r="E11" s="68"/>
      <c r="F11" s="67"/>
      <c r="K11" s="63"/>
    </row>
    <row r="12" spans="1:11" ht="12.75" customHeight="1" x14ac:dyDescent="0.2">
      <c r="A12" s="78" t="s">
        <v>14</v>
      </c>
      <c r="B12" s="74"/>
      <c r="C12" s="73"/>
      <c r="D12" s="77">
        <v>540</v>
      </c>
      <c r="E12" s="41">
        <v>0</v>
      </c>
      <c r="F12" s="76">
        <f>E12*D12</f>
        <v>0</v>
      </c>
    </row>
    <row r="13" spans="1:11" ht="12.75" customHeight="1" thickBot="1" x14ac:dyDescent="0.25">
      <c r="A13" s="155" t="s">
        <v>36</v>
      </c>
      <c r="B13" s="74"/>
      <c r="C13" s="73"/>
      <c r="D13" s="72"/>
      <c r="E13" s="69"/>
      <c r="F13" s="71"/>
    </row>
    <row r="14" spans="1:11" ht="12.75" customHeight="1" thickBot="1" x14ac:dyDescent="0.25">
      <c r="A14" s="58"/>
      <c r="B14" s="57"/>
      <c r="C14" s="56" t="s">
        <v>2</v>
      </c>
      <c r="D14" s="70"/>
      <c r="E14" s="69"/>
      <c r="F14" s="46">
        <f>F12</f>
        <v>0</v>
      </c>
    </row>
    <row r="15" spans="1:11" ht="12.75" customHeight="1" x14ac:dyDescent="0.2">
      <c r="A15" s="66"/>
      <c r="B15" s="62"/>
      <c r="C15" s="61"/>
      <c r="D15" s="67"/>
      <c r="E15" s="68"/>
      <c r="F15" s="67"/>
    </row>
    <row r="16" spans="1:11" ht="38.25" x14ac:dyDescent="0.2">
      <c r="A16" s="66" t="s">
        <v>34</v>
      </c>
      <c r="B16" s="62"/>
      <c r="C16" s="61"/>
      <c r="D16" s="146" t="s">
        <v>33</v>
      </c>
      <c r="E16" s="65"/>
      <c r="F16" s="64"/>
      <c r="I16" s="63"/>
    </row>
    <row r="17" spans="1:12" ht="13.5" thickBot="1" x14ac:dyDescent="0.25">
      <c r="A17" s="154" t="s">
        <v>13</v>
      </c>
      <c r="B17" s="62"/>
      <c r="C17" s="61"/>
      <c r="D17" s="147">
        <v>260</v>
      </c>
      <c r="E17" s="60">
        <v>0</v>
      </c>
      <c r="F17" s="59">
        <f>E17*D17</f>
        <v>0</v>
      </c>
    </row>
    <row r="18" spans="1:12" ht="12.75" customHeight="1" thickBot="1" x14ac:dyDescent="0.25">
      <c r="A18" s="58"/>
      <c r="B18" s="57"/>
      <c r="C18" s="56" t="s">
        <v>2</v>
      </c>
      <c r="D18" s="55"/>
      <c r="E18" s="54"/>
      <c r="F18" s="53">
        <f>F17</f>
        <v>0</v>
      </c>
    </row>
    <row r="19" spans="1:12" ht="12.75" customHeight="1" thickBot="1" x14ac:dyDescent="0.25">
      <c r="A19" s="52" t="s">
        <v>12</v>
      </c>
      <c r="B19" s="51"/>
      <c r="C19" s="50"/>
      <c r="D19" s="49" t="s">
        <v>11</v>
      </c>
      <c r="E19" s="87" t="s">
        <v>10</v>
      </c>
      <c r="F19" s="49" t="s">
        <v>9</v>
      </c>
    </row>
    <row r="20" spans="1:12" ht="13.5" customHeight="1" x14ac:dyDescent="0.2">
      <c r="A20" s="48" t="s">
        <v>8</v>
      </c>
      <c r="B20" s="47"/>
      <c r="C20" s="152"/>
      <c r="D20" s="153"/>
      <c r="E20" s="151"/>
      <c r="F20" s="150"/>
      <c r="G20" t="s">
        <v>32</v>
      </c>
    </row>
    <row r="21" spans="1:12" ht="45" x14ac:dyDescent="0.2">
      <c r="A21" s="45" t="s">
        <v>7</v>
      </c>
      <c r="B21" s="44"/>
      <c r="C21" s="43"/>
      <c r="D21" s="42">
        <v>430</v>
      </c>
      <c r="E21" s="41">
        <v>0</v>
      </c>
      <c r="F21" s="40">
        <f>E21*D21</f>
        <v>0</v>
      </c>
      <c r="G21" s="149" t="s">
        <v>6</v>
      </c>
    </row>
    <row r="22" spans="1:12" ht="45.75" thickBot="1" x14ac:dyDescent="0.25">
      <c r="A22" s="39" t="s">
        <v>5</v>
      </c>
      <c r="B22" s="38"/>
      <c r="C22" s="37"/>
      <c r="D22" s="36">
        <v>740</v>
      </c>
      <c r="E22" s="35">
        <v>0</v>
      </c>
      <c r="F22" s="34">
        <f>E22*D22</f>
        <v>0</v>
      </c>
      <c r="G22" s="148" t="s">
        <v>4</v>
      </c>
    </row>
    <row r="23" spans="1:12" ht="12.75" customHeight="1" thickBot="1" x14ac:dyDescent="0.25">
      <c r="A23" s="32" t="s">
        <v>3</v>
      </c>
      <c r="B23" s="31"/>
      <c r="C23" s="30" t="s">
        <v>2</v>
      </c>
      <c r="D23" s="29"/>
      <c r="E23" s="28"/>
      <c r="F23" s="27">
        <f>SUM(F21:F22)</f>
        <v>0</v>
      </c>
      <c r="J23" s="137" t="s">
        <v>29</v>
      </c>
      <c r="K23" s="33"/>
      <c r="L23" s="33"/>
    </row>
    <row r="24" spans="1:12" s="88" customFormat="1" ht="5.25" customHeight="1" thickBot="1" x14ac:dyDescent="0.25">
      <c r="A24" s="26"/>
      <c r="B24" s="25"/>
      <c r="C24" s="24"/>
      <c r="D24" s="23"/>
      <c r="E24" s="22"/>
      <c r="F24" s="21"/>
    </row>
    <row r="25" spans="1:12" s="88" customFormat="1" ht="12.75" customHeight="1" thickBot="1" x14ac:dyDescent="0.25">
      <c r="A25" s="145" t="s">
        <v>30</v>
      </c>
      <c r="B25" s="139"/>
      <c r="C25" s="142"/>
      <c r="D25" s="140">
        <v>460</v>
      </c>
      <c r="E25" s="41">
        <v>0</v>
      </c>
      <c r="F25" s="40">
        <f>E25*D25</f>
        <v>0</v>
      </c>
      <c r="G25" s="88" t="s">
        <v>31</v>
      </c>
    </row>
    <row r="26" spans="1:12" s="88" customFormat="1" ht="12.75" customHeight="1" thickBot="1" x14ac:dyDescent="0.25">
      <c r="A26" s="138"/>
      <c r="B26" s="139"/>
      <c r="C26" s="141" t="s">
        <v>2</v>
      </c>
      <c r="D26" s="30"/>
      <c r="E26" s="29"/>
      <c r="F26" s="143">
        <f>F25</f>
        <v>0</v>
      </c>
      <c r="G26" s="88" t="s">
        <v>35</v>
      </c>
    </row>
    <row r="27" spans="1:12" s="88" customFormat="1" ht="5.25" customHeight="1" thickBot="1" x14ac:dyDescent="0.25">
      <c r="A27" s="26"/>
      <c r="B27" s="25"/>
      <c r="C27" s="24"/>
      <c r="D27" s="23"/>
      <c r="E27" s="22"/>
      <c r="F27" s="21"/>
    </row>
    <row r="28" spans="1:12" s="14" customFormat="1" ht="13.5" thickBot="1" x14ac:dyDescent="0.25">
      <c r="A28" s="20" t="s">
        <v>1</v>
      </c>
      <c r="B28" s="19"/>
      <c r="C28" s="18"/>
      <c r="D28" s="17"/>
      <c r="E28" s="16"/>
      <c r="F28" s="15"/>
    </row>
    <row r="29" spans="1:12" ht="13.5" thickBot="1" x14ac:dyDescent="0.25">
      <c r="A29" s="13"/>
      <c r="B29" s="12"/>
      <c r="C29" s="11" t="s">
        <v>0</v>
      </c>
      <c r="D29" s="10"/>
      <c r="E29" s="9"/>
      <c r="F29" s="8">
        <f>F23+F14+F10+F26</f>
        <v>300</v>
      </c>
      <c r="H29" s="144"/>
    </row>
    <row r="30" spans="1:12" ht="6.75" customHeight="1" thickBot="1" x14ac:dyDescent="0.25">
      <c r="A30" s="7"/>
      <c r="B30" s="6"/>
      <c r="C30" s="5"/>
      <c r="D30" s="4"/>
      <c r="E30" s="3"/>
      <c r="F30" s="2"/>
    </row>
  </sheetData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22"/>
  <sheetViews>
    <sheetView workbookViewId="0"/>
  </sheetViews>
  <sheetFormatPr defaultRowHeight="12.75" x14ac:dyDescent="0.2"/>
  <cols>
    <col min="9" max="9" width="4.5703125" customWidth="1"/>
    <col min="10" max="10" width="4.85546875" customWidth="1"/>
    <col min="11" max="11" width="4.7109375" customWidth="1"/>
    <col min="12" max="12" width="5" customWidth="1"/>
    <col min="13" max="13" width="5.28515625" customWidth="1"/>
  </cols>
  <sheetData>
    <row r="1" spans="1:21" ht="15" x14ac:dyDescent="0.25">
      <c r="A1" t="s">
        <v>28</v>
      </c>
      <c r="I1" s="88"/>
      <c r="J1" s="88"/>
      <c r="K1" s="88"/>
      <c r="L1" s="88"/>
      <c r="M1" s="88"/>
      <c r="N1" s="88"/>
      <c r="O1" s="88"/>
      <c r="P1" s="88"/>
      <c r="S1" s="128"/>
      <c r="T1" s="127"/>
    </row>
    <row r="2" spans="1:21" ht="15" x14ac:dyDescent="0.25">
      <c r="I2" s="88"/>
      <c r="J2" s="88"/>
      <c r="K2" s="88"/>
      <c r="L2" s="88"/>
      <c r="M2" s="88"/>
      <c r="N2" s="88"/>
      <c r="O2" s="88"/>
      <c r="P2" s="88"/>
      <c r="S2" s="128"/>
      <c r="T2" s="127"/>
    </row>
    <row r="3" spans="1:21" ht="15" x14ac:dyDescent="0.25">
      <c r="I3" s="88"/>
      <c r="J3" s="88"/>
      <c r="K3" s="88"/>
      <c r="L3" s="88"/>
      <c r="M3" s="88"/>
      <c r="N3" s="88"/>
      <c r="O3" s="88"/>
      <c r="P3" s="88"/>
      <c r="S3" s="128"/>
      <c r="T3" s="127"/>
    </row>
    <row r="4" spans="1:21" ht="15" x14ac:dyDescent="0.25">
      <c r="I4" s="88"/>
      <c r="J4" s="88"/>
      <c r="K4" s="88"/>
      <c r="L4" s="88"/>
      <c r="M4" s="88"/>
      <c r="N4" s="88"/>
      <c r="O4" s="88"/>
      <c r="P4" s="88"/>
      <c r="S4" s="128"/>
      <c r="T4" s="127"/>
    </row>
    <row r="5" spans="1:21" ht="15" x14ac:dyDescent="0.25">
      <c r="B5" s="107"/>
      <c r="C5" s="106"/>
      <c r="D5" s="105"/>
      <c r="E5" s="136"/>
      <c r="F5" s="135"/>
      <c r="G5" s="134"/>
      <c r="H5" s="112"/>
      <c r="I5" s="133"/>
      <c r="J5" s="132"/>
      <c r="K5" s="132"/>
      <c r="L5" s="132"/>
      <c r="M5" s="131"/>
      <c r="N5" s="88"/>
      <c r="O5" s="130"/>
      <c r="P5" s="129"/>
      <c r="Q5" s="105"/>
      <c r="S5" s="128"/>
      <c r="T5" s="127"/>
    </row>
    <row r="6" spans="1:21" ht="15" x14ac:dyDescent="0.25">
      <c r="B6" s="94"/>
      <c r="C6" s="96" t="s">
        <v>27</v>
      </c>
      <c r="D6" s="93"/>
      <c r="E6" s="123"/>
      <c r="F6" s="112"/>
      <c r="G6" s="121"/>
      <c r="H6" s="112"/>
      <c r="I6" s="120"/>
      <c r="J6" s="126" t="s">
        <v>26</v>
      </c>
      <c r="K6" s="118"/>
      <c r="L6" s="118"/>
      <c r="M6" s="117"/>
      <c r="N6" s="88"/>
      <c r="O6" s="125" t="s">
        <v>24</v>
      </c>
      <c r="P6" s="14"/>
      <c r="Q6" s="93"/>
    </row>
    <row r="7" spans="1:21" ht="15" x14ac:dyDescent="0.25">
      <c r="B7" s="94"/>
      <c r="C7" s="63"/>
      <c r="D7" s="93"/>
      <c r="E7" s="123"/>
      <c r="F7" s="112"/>
      <c r="G7" s="121"/>
      <c r="H7" s="112"/>
      <c r="I7" s="120"/>
      <c r="J7" s="118"/>
      <c r="K7" s="118"/>
      <c r="L7" s="118"/>
      <c r="M7" s="117"/>
      <c r="N7" s="88"/>
      <c r="O7" s="104"/>
      <c r="P7" s="14"/>
      <c r="Q7" s="93"/>
    </row>
    <row r="8" spans="1:21" ht="15" x14ac:dyDescent="0.25">
      <c r="B8" s="94"/>
      <c r="C8" s="63"/>
      <c r="D8" s="93"/>
      <c r="E8" s="123"/>
      <c r="F8" s="112"/>
      <c r="G8" s="121"/>
      <c r="H8" s="112"/>
      <c r="I8" s="120"/>
      <c r="J8" s="118"/>
      <c r="K8" s="118"/>
      <c r="L8" s="118"/>
      <c r="M8" s="117"/>
      <c r="N8" s="88"/>
      <c r="O8" s="104"/>
      <c r="P8" s="14"/>
      <c r="Q8" s="93"/>
    </row>
    <row r="9" spans="1:21" ht="15" x14ac:dyDescent="0.25">
      <c r="B9" s="94"/>
      <c r="C9" s="97"/>
      <c r="D9" s="93"/>
      <c r="E9" s="123"/>
      <c r="F9" s="124"/>
      <c r="G9" s="121"/>
      <c r="H9" s="112"/>
      <c r="I9" s="120"/>
      <c r="J9" s="118"/>
      <c r="K9" s="118"/>
      <c r="L9" s="118"/>
      <c r="M9" s="117"/>
      <c r="N9" s="88"/>
      <c r="O9" s="104"/>
      <c r="P9" s="103"/>
      <c r="Q9" s="93"/>
    </row>
    <row r="10" spans="1:21" ht="15" x14ac:dyDescent="0.25">
      <c r="B10" s="94"/>
      <c r="C10" s="95"/>
      <c r="D10" s="93"/>
      <c r="E10" s="123"/>
      <c r="F10" s="122"/>
      <c r="G10" s="121"/>
      <c r="H10" s="112"/>
      <c r="I10" s="120"/>
      <c r="J10" s="118"/>
      <c r="K10" s="119"/>
      <c r="L10" s="118"/>
      <c r="M10" s="117"/>
      <c r="N10" s="88"/>
      <c r="O10" s="104"/>
      <c r="P10" s="116"/>
      <c r="Q10" s="93"/>
    </row>
    <row r="11" spans="1:21" ht="15" x14ac:dyDescent="0.25">
      <c r="B11" s="91"/>
      <c r="C11" s="92"/>
      <c r="D11" s="89"/>
      <c r="E11" s="115"/>
      <c r="F11" s="114"/>
      <c r="G11" s="113"/>
      <c r="H11" s="112"/>
      <c r="I11" s="111"/>
      <c r="J11" s="109"/>
      <c r="K11" s="110"/>
      <c r="L11" s="109"/>
      <c r="M11" s="108"/>
      <c r="N11" s="88"/>
      <c r="O11" s="101"/>
      <c r="P11" s="100"/>
      <c r="Q11" s="89"/>
    </row>
    <row r="12" spans="1:21" x14ac:dyDescent="0.2">
      <c r="I12" s="104"/>
      <c r="J12" s="14"/>
      <c r="K12" s="14"/>
      <c r="L12" s="14"/>
      <c r="M12" s="102"/>
      <c r="N12" s="88"/>
      <c r="O12" s="88"/>
      <c r="P12" s="88"/>
    </row>
    <row r="13" spans="1:21" x14ac:dyDescent="0.2">
      <c r="I13" s="104"/>
      <c r="J13" s="14"/>
      <c r="K13" s="14"/>
      <c r="L13" s="14"/>
      <c r="M13" s="102"/>
      <c r="N13" s="14"/>
      <c r="O13" s="88"/>
      <c r="P13" s="88"/>
      <c r="S13" s="107"/>
      <c r="T13" s="106"/>
      <c r="U13" s="105"/>
    </row>
    <row r="14" spans="1:21" x14ac:dyDescent="0.2">
      <c r="B14" s="107"/>
      <c r="C14" s="106"/>
      <c r="D14" s="106"/>
      <c r="E14" s="107"/>
      <c r="F14" s="106"/>
      <c r="G14" s="105"/>
      <c r="H14" s="63"/>
      <c r="I14" s="104"/>
      <c r="J14" s="14"/>
      <c r="K14" s="14"/>
      <c r="L14" s="14"/>
      <c r="M14" s="102"/>
      <c r="N14" s="14"/>
      <c r="O14" s="88"/>
      <c r="P14" s="88"/>
      <c r="S14" s="94"/>
      <c r="T14" s="63"/>
      <c r="U14" s="93"/>
    </row>
    <row r="15" spans="1:21" ht="15" x14ac:dyDescent="0.25">
      <c r="B15" s="94"/>
      <c r="C15" s="96" t="s">
        <v>25</v>
      </c>
      <c r="D15" s="63"/>
      <c r="E15" s="94"/>
      <c r="F15" s="63"/>
      <c r="G15" s="93"/>
      <c r="H15" s="63"/>
      <c r="I15" s="104"/>
      <c r="J15" s="14"/>
      <c r="K15" s="14"/>
      <c r="L15" s="14"/>
      <c r="M15" s="102"/>
      <c r="N15" s="14"/>
      <c r="O15" s="88"/>
      <c r="P15" s="88"/>
      <c r="S15" s="94"/>
      <c r="T15" s="63"/>
      <c r="U15" s="93"/>
    </row>
    <row r="16" spans="1:21" x14ac:dyDescent="0.2">
      <c r="B16" s="94"/>
      <c r="C16" s="63"/>
      <c r="D16" s="63"/>
      <c r="E16" s="97"/>
      <c r="F16" s="63"/>
      <c r="G16" s="93"/>
      <c r="H16" s="63"/>
      <c r="I16" s="104"/>
      <c r="J16" s="14"/>
      <c r="K16" s="14"/>
      <c r="L16" s="14"/>
      <c r="M16" s="102"/>
      <c r="N16" s="14"/>
      <c r="O16" s="88"/>
      <c r="P16" s="88"/>
      <c r="S16" s="97"/>
      <c r="T16" s="63"/>
      <c r="U16" s="93"/>
    </row>
    <row r="17" spans="2:21" x14ac:dyDescent="0.2">
      <c r="B17" s="94"/>
      <c r="C17" s="63"/>
      <c r="D17" s="63"/>
      <c r="E17" s="92"/>
      <c r="F17" s="63"/>
      <c r="G17" s="93"/>
      <c r="H17" s="63"/>
      <c r="I17" s="104"/>
      <c r="J17" s="14"/>
      <c r="K17" s="103"/>
      <c r="L17" s="14"/>
      <c r="M17" s="102"/>
      <c r="N17" s="14"/>
      <c r="O17" s="88"/>
      <c r="P17" s="88"/>
      <c r="S17" s="95"/>
      <c r="T17" s="63"/>
      <c r="U17" s="93"/>
    </row>
    <row r="18" spans="2:21" ht="15" x14ac:dyDescent="0.25">
      <c r="B18" s="94"/>
      <c r="C18" s="63"/>
      <c r="D18" s="63"/>
      <c r="E18" s="94"/>
      <c r="F18" s="63"/>
      <c r="G18" s="93"/>
      <c r="H18" s="63"/>
      <c r="I18" s="101"/>
      <c r="J18" s="99"/>
      <c r="K18" s="100"/>
      <c r="L18" s="99"/>
      <c r="M18" s="98"/>
      <c r="N18" s="14"/>
      <c r="O18" s="88"/>
      <c r="P18" s="88"/>
      <c r="S18" s="92"/>
      <c r="T18" s="96"/>
      <c r="U18" s="93"/>
    </row>
    <row r="19" spans="2:21" ht="15" x14ac:dyDescent="0.25">
      <c r="B19" s="94"/>
      <c r="C19" s="97"/>
      <c r="D19" s="63"/>
      <c r="E19" s="94"/>
      <c r="F19" s="63"/>
      <c r="G19" s="93"/>
      <c r="H19" s="63"/>
      <c r="I19" s="14"/>
      <c r="J19" s="14"/>
      <c r="K19" s="14"/>
      <c r="L19" s="14"/>
      <c r="M19" s="14"/>
      <c r="N19" s="14"/>
      <c r="O19" s="88"/>
      <c r="P19" s="88"/>
      <c r="S19" s="94"/>
      <c r="T19" s="96" t="s">
        <v>24</v>
      </c>
      <c r="U19" s="93"/>
    </row>
    <row r="20" spans="2:21" x14ac:dyDescent="0.2">
      <c r="B20" s="94"/>
      <c r="C20" s="95"/>
      <c r="D20" s="63"/>
      <c r="E20" s="94"/>
      <c r="F20" s="63"/>
      <c r="G20" s="93"/>
      <c r="H20" s="63"/>
      <c r="I20" s="14"/>
      <c r="J20" s="14"/>
      <c r="K20" s="14"/>
      <c r="L20" s="14"/>
      <c r="M20" s="14"/>
      <c r="N20" s="14"/>
      <c r="O20" s="88"/>
      <c r="P20" s="88"/>
      <c r="S20" s="94"/>
      <c r="T20" s="63"/>
      <c r="U20" s="93"/>
    </row>
    <row r="21" spans="2:21" x14ac:dyDescent="0.2">
      <c r="B21" s="91"/>
      <c r="C21" s="92"/>
      <c r="D21" s="90"/>
      <c r="E21" s="91"/>
      <c r="F21" s="90"/>
      <c r="G21" s="89"/>
      <c r="H21" s="63"/>
      <c r="I21" s="14"/>
      <c r="J21" s="14"/>
      <c r="K21" s="14"/>
      <c r="L21" s="14"/>
      <c r="M21" s="14"/>
      <c r="N21" s="14"/>
      <c r="O21" s="88"/>
      <c r="P21" s="88"/>
      <c r="S21" s="91"/>
      <c r="T21" s="90"/>
      <c r="U21" s="89"/>
    </row>
    <row r="22" spans="2:21" x14ac:dyDescent="0.2">
      <c r="I22" s="88"/>
      <c r="J22" s="14"/>
      <c r="K22" s="14"/>
      <c r="L22" s="14"/>
      <c r="M22" s="14"/>
      <c r="N22" s="14"/>
      <c r="O22" s="88"/>
      <c r="P22" s="8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Quote-EHA</vt:lpstr>
      <vt:lpstr>Clr-Frzr Layout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Wyatt</dc:creator>
  <cp:lastModifiedBy>Larry Wyatt</cp:lastModifiedBy>
  <dcterms:created xsi:type="dcterms:W3CDTF">2013-03-01T19:48:54Z</dcterms:created>
  <dcterms:modified xsi:type="dcterms:W3CDTF">2014-02-05T18:56:56Z</dcterms:modified>
</cp:coreProperties>
</file>